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.1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4" i="1" l="1"/>
  <c r="C12" i="1" l="1"/>
  <c r="H14" i="1"/>
  <c r="K14" i="1" s="1"/>
  <c r="J12" i="1"/>
  <c r="I12" i="1"/>
  <c r="G12" i="1"/>
  <c r="F12" i="1"/>
  <c r="D12" i="1"/>
  <c r="B12" i="1"/>
  <c r="E12" i="1" l="1"/>
  <c r="K12" i="1"/>
  <c r="H12" i="1"/>
</calcChain>
</file>

<file path=xl/sharedStrings.xml><?xml version="1.0" encoding="utf-8"?>
<sst xmlns="http://schemas.openxmlformats.org/spreadsheetml/2006/main" count="35" uniqueCount="28">
  <si>
    <t>(тыс. рублей)</t>
  </si>
  <si>
    <t>Виды долговых обязательств</t>
  </si>
  <si>
    <t>Верхний предел муниципального долга на 01.01.2025 года</t>
  </si>
  <si>
    <t>Объем заимствований, всего</t>
  </si>
  <si>
    <t>в том числе:</t>
  </si>
  <si>
    <t>1. Кредиты кредитных организаций в валюте Российской Федерации, 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</si>
  <si>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</si>
  <si>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 xml:space="preserve">2. Бюджетные кредиты от других бюджетов бюджетной системы Российской Федерации, в том числе: </t>
  </si>
  <si>
    <t>реструктурированные бюджетные кредиты</t>
  </si>
  <si>
    <t>в соответствии с бюджетным законодательством</t>
  </si>
  <si>
    <t>».</t>
  </si>
  <si>
    <t>до _1_ года</t>
  </si>
  <si>
    <t xml:space="preserve">к решению  Думы Жуинского сельского поселения </t>
  </si>
  <si>
    <t>Приложение №11</t>
  </si>
  <si>
    <t>Верхний предел муниципального долга на 01.01.2026 года</t>
  </si>
  <si>
    <t>Объем привлечения в 2025 году</t>
  </si>
  <si>
    <t>Объем погашения в 2025 году</t>
  </si>
  <si>
    <t>Объем привлечения в 2026 году</t>
  </si>
  <si>
    <t>Объем погашения в 2026 году</t>
  </si>
  <si>
    <t>Верхний предел муниципального долга на 01.01.2027 года</t>
  </si>
  <si>
    <t>Объем привлечения в 2027 году</t>
  </si>
  <si>
    <t>Объем погашения в 2027 году</t>
  </si>
  <si>
    <t>Верхний предел муниципального долга на 01.01.2028 года</t>
  </si>
  <si>
    <t>"О бюджете Жуинского муниципального образования на 2025 год</t>
  </si>
  <si>
    <t>и плановый период 2026  - 2027 годов."</t>
  </si>
  <si>
    <t xml:space="preserve"> Жуинского муниципального образования на плановый период 2025 и 2027 годов.</t>
  </si>
  <si>
    <t>от "24" декабря2024 г.  № 21</t>
  </si>
  <si>
    <t>ПРОГРАММА МУНИЦИПАЛЬНЫХ ВНУТРЕННИХ ЗАИМСТВОВАНИЙ
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</si>
</sst>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Fill="1"/>
    <xf numFmtId="0" fontId="2" fillId="0" borderId="0" xfId="1" applyFont="1" applyFill="1" applyAlignment="1"/>
    <xf numFmtId="0" fontId="3" fillId="0" borderId="0" xfId="0" applyFont="1"/>
    <xf numFmtId="0" fontId="2" fillId="0" borderId="0" xfId="1" applyFont="1" applyFill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5" fillId="0" borderId="1" xfId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wrapText="1" indent="1"/>
    </xf>
    <xf numFmtId="0" fontId="5" fillId="2" borderId="2" xfId="1" applyFont="1" applyFill="1" applyBorder="1" applyAlignment="1">
      <alignment horizontal="left" vertical="center" wrapText="1" indent="1"/>
    </xf>
    <xf numFmtId="0" fontId="5" fillId="2" borderId="2" xfId="1" applyFont="1" applyFill="1" applyBorder="1" applyAlignment="1">
      <alignment horizontal="right" vertical="center" wrapText="1" indent="1"/>
    </xf>
    <xf numFmtId="0" fontId="2" fillId="2" borderId="2" xfId="1" applyFont="1" applyFill="1" applyBorder="1" applyAlignment="1">
      <alignment horizontal="right" vertical="center" wrapText="1" indent="1"/>
    </xf>
    <xf numFmtId="0" fontId="5" fillId="2" borderId="2" xfId="1" applyFont="1" applyFill="1" applyBorder="1" applyAlignment="1" applyProtection="1">
      <alignment horizontal="right" vertical="center" wrapText="1" indent="1"/>
    </xf>
    <xf numFmtId="0" fontId="2" fillId="2" borderId="2" xfId="1" applyFont="1" applyFill="1" applyBorder="1" applyAlignment="1">
      <alignment horizontal="left" vertical="center" wrapText="1" indent="1"/>
    </xf>
    <xf numFmtId="0" fontId="5" fillId="2" borderId="2" xfId="0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right" vertical="center" wrapText="1" indent="1"/>
    </xf>
    <xf numFmtId="0" fontId="5" fillId="2" borderId="2" xfId="0" applyFont="1" applyFill="1" applyBorder="1" applyAlignment="1" applyProtection="1">
      <alignment horizontal="right" vertical="center" wrapText="1" indent="1"/>
    </xf>
    <xf numFmtId="164" fontId="2" fillId="2" borderId="2" xfId="0" applyNumberFormat="1" applyFont="1" applyFill="1" applyBorder="1" applyAlignment="1">
      <alignment horizontal="right" vertical="center" wrapText="1" indent="1"/>
    </xf>
    <xf numFmtId="3" fontId="5" fillId="2" borderId="2" xfId="0" applyNumberFormat="1" applyFont="1" applyFill="1" applyBorder="1" applyAlignment="1">
      <alignment horizontal="right" vertical="center" wrapText="1" indent="1"/>
    </xf>
    <xf numFmtId="3" fontId="6" fillId="2" borderId="2" xfId="0" applyNumberFormat="1" applyFont="1" applyFill="1" applyBorder="1" applyAlignment="1">
      <alignment horizontal="right" vertical="center" wrapText="1" indent="1"/>
    </xf>
    <xf numFmtId="3" fontId="5" fillId="2" borderId="2" xfId="0" applyNumberFormat="1" applyFont="1" applyFill="1" applyBorder="1" applyAlignment="1" applyProtection="1">
      <alignment horizontal="right" vertical="center" wrapText="1" indent="1"/>
    </xf>
    <xf numFmtId="164" fontId="2" fillId="2" borderId="2" xfId="1" applyNumberFormat="1" applyFont="1" applyFill="1" applyBorder="1" applyAlignment="1">
      <alignment horizontal="right" vertical="center" wrapText="1" inden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2" fontId="5" fillId="2" borderId="2" xfId="0" applyNumberFormat="1" applyFont="1" applyFill="1" applyBorder="1" applyAlignment="1">
      <alignment horizontal="right" vertical="center" wrapText="1" indent="1"/>
    </xf>
    <xf numFmtId="2" fontId="5" fillId="2" borderId="2" xfId="1" applyNumberFormat="1" applyFont="1" applyFill="1" applyBorder="1" applyAlignment="1">
      <alignment horizontal="right" vertical="center" wrapText="1" indent="1"/>
    </xf>
    <xf numFmtId="0" fontId="5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1" applyFont="1" applyFill="1" applyAlignment="1">
      <alignment horizontal="right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zoomScaleNormal="100" workbookViewId="0">
      <selection activeCell="A9" sqref="A9:K9"/>
    </sheetView>
  </sheetViews>
  <sheetFormatPr defaultRowHeight="15.75" x14ac:dyDescent="0.25"/>
  <cols>
    <col min="1" max="1" width="50.5703125" style="1" customWidth="1"/>
    <col min="2" max="2" width="20.5703125" style="1" customWidth="1"/>
    <col min="3" max="3" width="14.85546875" style="1" customWidth="1"/>
    <col min="4" max="4" width="13.5703125" style="1" customWidth="1"/>
    <col min="5" max="5" width="20.5703125" style="1" customWidth="1"/>
    <col min="6" max="6" width="15.7109375" style="1" customWidth="1"/>
    <col min="7" max="7" width="13.140625" style="1" customWidth="1"/>
    <col min="8" max="8" width="20.5703125" style="1" customWidth="1"/>
    <col min="9" max="9" width="14.7109375" style="1" customWidth="1"/>
    <col min="10" max="10" width="13" style="1" customWidth="1"/>
    <col min="11" max="11" width="20.85546875" style="1" customWidth="1"/>
    <col min="12" max="12" width="2.5703125" customWidth="1"/>
  </cols>
  <sheetData>
    <row r="1" spans="1:11" x14ac:dyDescent="0.25">
      <c r="A1" s="28" t="s">
        <v>13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x14ac:dyDescent="0.25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x14ac:dyDescent="0.25">
      <c r="A3" s="28" t="s">
        <v>23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x14ac:dyDescent="0.25">
      <c r="A4" s="28" t="s">
        <v>24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x14ac:dyDescent="0.25">
      <c r="A5" s="28" t="s">
        <v>26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x14ac:dyDescent="0.25">
      <c r="J6" s="2"/>
    </row>
    <row r="7" spans="1:11" ht="22.5" x14ac:dyDescent="0.3">
      <c r="A7" s="3"/>
      <c r="B7" s="4"/>
      <c r="C7" s="4"/>
      <c r="D7" s="4"/>
      <c r="E7" s="4"/>
      <c r="F7" s="4"/>
      <c r="G7" s="4"/>
      <c r="H7" s="4"/>
      <c r="I7" s="2"/>
      <c r="J7" s="5"/>
      <c r="K7" s="4"/>
    </row>
    <row r="8" spans="1:11" ht="49.5" customHeight="1" x14ac:dyDescent="0.25">
      <c r="A8" s="27" t="s">
        <v>27</v>
      </c>
      <c r="B8" s="27"/>
      <c r="C8" s="27"/>
      <c r="D8" s="27"/>
      <c r="E8" s="27"/>
      <c r="F8" s="27"/>
      <c r="G8" s="27"/>
      <c r="H8" s="27"/>
      <c r="I8" s="27"/>
      <c r="J8" s="27"/>
      <c r="K8" s="27"/>
    </row>
    <row r="9" spans="1:11" ht="31.5" customHeight="1" x14ac:dyDescent="0.25">
      <c r="A9" s="27" t="s">
        <v>25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1:1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6" t="s">
        <v>0</v>
      </c>
    </row>
    <row r="11" spans="1:11" ht="63" x14ac:dyDescent="0.25">
      <c r="A11" s="7" t="s">
        <v>1</v>
      </c>
      <c r="B11" s="8" t="s">
        <v>2</v>
      </c>
      <c r="C11" s="9" t="s">
        <v>15</v>
      </c>
      <c r="D11" s="9" t="s">
        <v>16</v>
      </c>
      <c r="E11" s="8" t="s">
        <v>14</v>
      </c>
      <c r="F11" s="9" t="s">
        <v>17</v>
      </c>
      <c r="G11" s="9" t="s">
        <v>18</v>
      </c>
      <c r="H11" s="8" t="s">
        <v>19</v>
      </c>
      <c r="I11" s="9" t="s">
        <v>20</v>
      </c>
      <c r="J11" s="9" t="s">
        <v>21</v>
      </c>
      <c r="K11" s="8" t="s">
        <v>22</v>
      </c>
    </row>
    <row r="12" spans="1:11" x14ac:dyDescent="0.25">
      <c r="A12" s="10" t="s">
        <v>3</v>
      </c>
      <c r="B12" s="11">
        <f>B14+B16</f>
        <v>0</v>
      </c>
      <c r="C12" s="12">
        <f t="shared" ref="C12:K12" si="0">C14+C16</f>
        <v>0</v>
      </c>
      <c r="D12" s="12">
        <f t="shared" si="0"/>
        <v>0</v>
      </c>
      <c r="E12" s="13">
        <f t="shared" si="0"/>
        <v>0</v>
      </c>
      <c r="F12" s="12">
        <f t="shared" si="0"/>
        <v>108.91</v>
      </c>
      <c r="G12" s="12">
        <f t="shared" si="0"/>
        <v>0</v>
      </c>
      <c r="H12" s="26">
        <f t="shared" si="0"/>
        <v>108.91</v>
      </c>
      <c r="I12" s="12">
        <f t="shared" si="0"/>
        <v>434.04</v>
      </c>
      <c r="J12" s="12">
        <f t="shared" si="0"/>
        <v>0</v>
      </c>
      <c r="K12" s="11">
        <f t="shared" si="0"/>
        <v>542.95000000000005</v>
      </c>
    </row>
    <row r="13" spans="1:11" x14ac:dyDescent="0.25">
      <c r="A13" s="14" t="s">
        <v>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31.5" x14ac:dyDescent="0.25">
      <c r="A14" s="8" t="s">
        <v>5</v>
      </c>
      <c r="B14" s="15">
        <v>0</v>
      </c>
      <c r="C14" s="16">
        <v>0</v>
      </c>
      <c r="D14" s="16"/>
      <c r="E14" s="17">
        <f>SUM(B14:C14)</f>
        <v>0</v>
      </c>
      <c r="F14" s="16">
        <v>108.91</v>
      </c>
      <c r="G14" s="16"/>
      <c r="H14" s="25">
        <f>E14+F14-G14</f>
        <v>108.91</v>
      </c>
      <c r="I14" s="16">
        <v>434.04</v>
      </c>
      <c r="J14" s="16"/>
      <c r="K14" s="15">
        <f>H14+I14-J14</f>
        <v>542.95000000000005</v>
      </c>
    </row>
    <row r="15" spans="1:11" ht="63" x14ac:dyDescent="0.25">
      <c r="A15" s="14" t="s">
        <v>6</v>
      </c>
      <c r="B15" s="18" t="s">
        <v>11</v>
      </c>
      <c r="C15" s="14"/>
      <c r="D15" s="14"/>
      <c r="E15" s="18" t="s">
        <v>11</v>
      </c>
      <c r="F15" s="14"/>
      <c r="G15" s="14"/>
      <c r="H15" s="18" t="s">
        <v>11</v>
      </c>
      <c r="I15" s="14"/>
      <c r="J15" s="14"/>
      <c r="K15" s="18" t="s">
        <v>11</v>
      </c>
    </row>
    <row r="16" spans="1:11" ht="47.25" x14ac:dyDescent="0.25">
      <c r="A16" s="8" t="s">
        <v>7</v>
      </c>
      <c r="B16" s="19"/>
      <c r="C16" s="20"/>
      <c r="D16" s="16"/>
      <c r="E16" s="21"/>
      <c r="F16" s="20"/>
      <c r="G16" s="16"/>
      <c r="H16" s="19"/>
      <c r="I16" s="20"/>
      <c r="J16" s="16"/>
      <c r="K16" s="19"/>
    </row>
    <row r="17" spans="1:12" x14ac:dyDescent="0.25">
      <c r="A17" s="14" t="s">
        <v>8</v>
      </c>
      <c r="B17" s="14"/>
      <c r="C17" s="14"/>
      <c r="D17" s="14"/>
      <c r="E17" s="14"/>
      <c r="F17" s="14"/>
      <c r="G17" s="14"/>
      <c r="H17" s="14"/>
      <c r="I17" s="22"/>
      <c r="J17" s="22"/>
      <c r="K17" s="14"/>
    </row>
    <row r="18" spans="1:12" ht="63" x14ac:dyDescent="0.25">
      <c r="A18" s="9" t="s">
        <v>6</v>
      </c>
      <c r="B18" s="23" t="s">
        <v>9</v>
      </c>
      <c r="C18" s="9"/>
      <c r="D18" s="9"/>
      <c r="E18" s="23" t="s">
        <v>9</v>
      </c>
      <c r="F18" s="9"/>
      <c r="G18" s="9"/>
      <c r="H18" s="23" t="s">
        <v>9</v>
      </c>
      <c r="I18" s="23"/>
      <c r="J18" s="23"/>
      <c r="K18" s="23" t="s">
        <v>9</v>
      </c>
    </row>
    <row r="20" spans="1:12" s="24" customFormat="1" x14ac:dyDescent="0.25">
      <c r="L20" s="1" t="s">
        <v>10</v>
      </c>
    </row>
  </sheetData>
  <mergeCells count="7">
    <mergeCell ref="A8:K8"/>
    <mergeCell ref="A9:K9"/>
    <mergeCell ref="A1:K1"/>
    <mergeCell ref="A2:K2"/>
    <mergeCell ref="A3:K3"/>
    <mergeCell ref="A4:K4"/>
    <mergeCell ref="A5:K5"/>
  </mergeCells>
  <pageMargins left="0.7" right="0.7" top="0.75" bottom="0.75" header="0.3" footer="0.3"/>
  <pageSetup paperSize="9" scale="5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2024-12-24T06:57:03Z</dcterms:modified>
</cp:coreProperties>
</file>